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06\Users\Public\106\Лена\"/>
    </mc:Choice>
  </mc:AlternateContent>
  <bookViews>
    <workbookView xWindow="0" yWindow="0" windowWidth="28800" windowHeight="12435" tabRatio="626" activeTab="2"/>
  </bookViews>
  <sheets>
    <sheet name="Прил№1 к паспорту" sheetId="1" r:id="rId1"/>
    <sheet name="Прил№2 к паспорту" sheetId="2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паспорту'!$A$1:$J$11</definedName>
    <definedName name="_xlnm.Print_Area" localSheetId="2">'Прил№1 к прогр'!$A$1:$L$38</definedName>
    <definedName name="_xlnm.Print_Area" localSheetId="1">'Прил№2 к паспорту'!$A$1:$Q$14</definedName>
    <definedName name="_xlnm.Print_Area" localSheetId="3">'Прил№2 к прогр'!$A$1:$G$16</definedName>
  </definedNames>
  <calcPr calcId="152511"/>
</workbook>
</file>

<file path=xl/calcChain.xml><?xml version="1.0" encoding="utf-8"?>
<calcChain xmlns="http://schemas.openxmlformats.org/spreadsheetml/2006/main">
  <c r="K18" i="4" l="1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A13" i="2"/>
  <c r="K17" i="4" l="1"/>
  <c r="K15" i="4"/>
  <c r="K13" i="4"/>
  <c r="K14" i="4"/>
  <c r="K12" i="4"/>
  <c r="B11" i="2" l="1"/>
  <c r="B10" i="2"/>
  <c r="B9" i="2"/>
  <c r="C15" i="4" l="1"/>
  <c r="C18" i="4" s="1"/>
  <c r="C21" i="4" s="1"/>
  <c r="C24" i="4" s="1"/>
  <c r="C27" i="4" s="1"/>
  <c r="C30" i="4" s="1"/>
  <c r="C14" i="4"/>
  <c r="C17" i="4" s="1"/>
  <c r="C20" i="4" s="1"/>
  <c r="C23" i="4" s="1"/>
  <c r="C26" i="4" s="1"/>
  <c r="C29" i="4" s="1"/>
  <c r="C32" i="4" s="1"/>
  <c r="A15" i="5"/>
  <c r="B8" i="2"/>
</calcChain>
</file>

<file path=xl/sharedStrings.xml><?xml version="1.0" encoding="utf-8"?>
<sst xmlns="http://schemas.openxmlformats.org/spreadsheetml/2006/main" count="135" uniqueCount="77">
  <si>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</si>
  <si>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</si>
  <si>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</si>
  <si>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</si>
  <si>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</si>
  <si>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</si>
  <si>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</si>
  <si>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</si>
  <si>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</si>
  <si>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</si>
  <si>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</si>
  <si>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</si>
  <si>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</si>
  <si>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</si>
  <si>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</si>
  <si>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</si>
  <si>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</si>
  <si>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</si>
  <si>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</si>
  <si>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</si>
  <si>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</si>
  <si>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</si>
  <si>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</si>
  <si>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</si>
  <si>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</si>
  <si>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</si>
  <si>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</si>
  <si>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</si>
  <si>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</si>
  <si>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</si>
  <si>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</si>
  <si>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</si>
  <si>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</si>
  <si>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</si>
  <si>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</si>
  <si>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</si>
  <si>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</si>
  <si>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</si>
  <si>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</si>
  <si>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>2017 год</t>
  </si>
  <si>
    <t>2018 год</t>
  </si>
  <si>
    <t>2019 год</t>
  </si>
  <si>
    <t>2020 год</t>
  </si>
  <si>
    <t xml:space="preserve">2021 год </t>
  </si>
  <si>
    <t>%</t>
  </si>
  <si>
    <t>1.2.</t>
  </si>
  <si>
    <t>1.3.</t>
  </si>
  <si>
    <t xml:space="preserve">Администрация Балахтинского района </t>
  </si>
  <si>
    <t>всего расходные обязательства по мероприятию</t>
  </si>
  <si>
    <t>094</t>
  </si>
  <si>
    <t>-</t>
  </si>
  <si>
    <t xml:space="preserve">Приложение № 1 
к Паспорту муниципальной программы Балахтинского района "Поддержка и развитие субъектов млого и среднего предпринимательства в Балахтинском районе"
</t>
  </si>
  <si>
    <t xml:space="preserve">Цель 1 "Создание  благоприятных экономических  условий  для  устойчивого  развития  малого и среднего   предпринимательства в Балахтинском районе на основе повышения эффективности и  качества мер муниципальной поддержки. </t>
  </si>
  <si>
    <t>Повышение доли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 на 2,1%</t>
  </si>
  <si>
    <t>Увеличение числа субъектов малого и среднего предпринимательства в расчете на 10 тыс. человек населения  на 10,4%;</t>
  </si>
  <si>
    <t>Доля субъектов малого и среднего предпринимательства, получивших муниципальную поддержку из числа обратившихся должна составить 100 %</t>
  </si>
  <si>
    <t>мониторинг</t>
  </si>
  <si>
    <t>Поддержка и развитие малого и среднего предпринимательства в Балахтинском районе</t>
  </si>
  <si>
    <t>Поддержка и развитие субъектов малого и среднего предпринимательства в Балахтинском районе</t>
  </si>
  <si>
    <t>0412</t>
  </si>
  <si>
    <t>1000001070</t>
  </si>
  <si>
    <t>1000001080</t>
  </si>
  <si>
    <t>226</t>
  </si>
  <si>
    <t>242</t>
  </si>
  <si>
    <t>Задача 1 "Создание  эффективных  форм  финансово-имущественной  поддержки  малого  предпринимательства; Задача 2 Модернизация  производственных  процессов на предприятиях   малого и среднего предпринимательства, развитие перерабатывающих отраслей;  продвижение  продукции  малых и средних предприятий  на  рынок  края. Задача 3 Расширение  производства за счет увеличения ассортимента и улучшения качества  выпускаемой продукции на  предприятиях. Задача 4  Создание благоприятных условий для развития малого и среднего предпринимательства в Балахтинском районе</t>
  </si>
  <si>
    <t>единиц</t>
  </si>
  <si>
    <t xml:space="preserve">Приложение № 2 к Паспорту муниципальной программы Балахтинского района "Поддержка и развитие субъектов млого и среднего предпринимательства в Балахтинском районе"
</t>
  </si>
  <si>
    <t>Приложение № 1                                                                                  к муниципальной программе Балахтинского района "Поддержка и развитие субъектов малого и среднего предпринимательства в  Балахтинском районе"</t>
  </si>
  <si>
    <t>Приложение № 2                                              к муниципальной программе Балахтинского района ""Поддержка и развитие субъектов малого и среднего предпринимательства в  Балахтинском районе"</t>
  </si>
  <si>
    <t>Главный специалист по связям с малым и средним бизнесом                                                                    Е.А. Вайлерт</t>
  </si>
  <si>
    <t>1. Проведение семинаров, в том числе совместно с представителями контрольно-надзорных и правоохранительных органов.</t>
  </si>
  <si>
    <t>2. Финансовая поддержка</t>
  </si>
  <si>
    <t xml:space="preserve">2.1.  Поддержка субъектов малого и среднего предпринимательства направленная на развитие инвестиционной деятельности, развитие системы кредитования и снижение затрат субъектов малого и среднего предпринимательства, возникающих в связи с привлечением финансовых ресурсов: </t>
  </si>
  <si>
    <t xml:space="preserve">2.1.1Предоставление субсидий субъектам малого и (или) среднего предпринимательства ), на возмещение части затрат на приобретение оборудования для производства и переработки продукции </t>
  </si>
  <si>
    <t>2.1.2  Предоставление субсидий субъектам малого и (или) среднего предпринимательства на возмещение части затрат на уплату первого взноса (аванса) при заключении договора лизинга оборудования</t>
  </si>
  <si>
    <t>2.1.3  Предоставление субсидий субъектам малого и (или) среднего предпринимательства на возмещение части расходов, связанных с реализацией проектов направленных на развитие сельского туризма</t>
  </si>
  <si>
    <t xml:space="preserve">2.2   Предоставление субсидий субъектам малого и (или) среднего
предпринимательства на возмещение части затрат связанных с предоставлением социальных услуг по дневному уходу и присмотру за детьми дошкольного возраста 
и (или) создание культурно-досугового центра для детей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</si>
</sst>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" fontId="2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" fontId="0" fillId="0" borderId="0" xfId="0" applyNumberFormat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zoomScaleSheetLayoutView="100" workbookViewId="0">
      <selection activeCell="N7" sqref="N7"/>
    </sheetView>
  </sheetViews>
  <sheetFormatPr defaultRowHeight="15" x14ac:dyDescent="0.25"/>
  <cols>
    <col min="1" max="1" width="16.7109375" style="4" customWidth="1"/>
    <col min="2" max="2" width="29.7109375" style="4" customWidth="1"/>
    <col min="3" max="3" width="8.42578125" style="4" customWidth="1"/>
    <col min="4" max="4" width="12" style="4" customWidth="1"/>
    <col min="5" max="5" width="15.28515625" style="4" customWidth="1"/>
    <col min="6" max="6" width="14.5703125" style="4" customWidth="1"/>
    <col min="7" max="7" width="12.7109375" style="4" customWidth="1"/>
    <col min="8" max="8" width="14.7109375" style="4" customWidth="1"/>
    <col min="9" max="9" width="13.42578125" style="4" customWidth="1"/>
    <col min="10" max="10" width="13.140625" style="4" customWidth="1"/>
    <col min="11" max="16384" width="9.140625" style="4"/>
  </cols>
  <sheetData>
    <row r="1" spans="1:10" ht="94.5" customHeight="1" x14ac:dyDescent="0.25">
      <c r="H1" s="30" t="s">
        <v>51</v>
      </c>
      <c r="I1" s="30"/>
      <c r="J1" s="30"/>
    </row>
    <row r="3" spans="1:10" ht="21" customHeight="1" x14ac:dyDescent="0.25">
      <c r="A3" s="29" t="s">
        <v>6</v>
      </c>
      <c r="B3" s="29"/>
      <c r="C3" s="29"/>
      <c r="D3" s="29"/>
      <c r="E3" s="29"/>
      <c r="F3" s="29"/>
      <c r="G3" s="29"/>
      <c r="H3" s="29"/>
      <c r="I3" s="29"/>
      <c r="J3" s="29"/>
    </row>
    <row r="5" spans="1:10" ht="60" customHeight="1" x14ac:dyDescent="0.25">
      <c r="A5" s="3" t="s">
        <v>1</v>
      </c>
      <c r="B5" s="3" t="s">
        <v>2</v>
      </c>
      <c r="C5" s="3" t="s">
        <v>3</v>
      </c>
      <c r="D5" s="3" t="s">
        <v>0</v>
      </c>
      <c r="E5" s="3" t="s">
        <v>4</v>
      </c>
      <c r="F5" s="3" t="s">
        <v>39</v>
      </c>
      <c r="G5" s="3" t="s">
        <v>40</v>
      </c>
      <c r="H5" s="3" t="s">
        <v>41</v>
      </c>
      <c r="I5" s="3" t="s">
        <v>42</v>
      </c>
      <c r="J5" s="3" t="s">
        <v>43</v>
      </c>
    </row>
    <row r="6" spans="1:10" ht="145.5" customHeight="1" x14ac:dyDescent="0.25">
      <c r="A6" s="3">
        <v>1</v>
      </c>
      <c r="B6" s="2" t="s">
        <v>52</v>
      </c>
      <c r="C6" s="3"/>
      <c r="D6" s="1"/>
      <c r="E6" s="2"/>
      <c r="F6" s="2"/>
      <c r="G6" s="2"/>
      <c r="H6" s="2"/>
      <c r="I6" s="2"/>
      <c r="J6" s="2"/>
    </row>
    <row r="7" spans="1:10" ht="375" x14ac:dyDescent="0.25">
      <c r="A7" s="13"/>
      <c r="B7" s="2" t="s">
        <v>64</v>
      </c>
      <c r="C7" s="3"/>
      <c r="D7" s="1"/>
      <c r="E7" s="2"/>
      <c r="F7" s="2"/>
      <c r="G7" s="2"/>
      <c r="H7" s="2"/>
      <c r="I7" s="2"/>
      <c r="J7" s="2"/>
    </row>
    <row r="8" spans="1:10" ht="262.5" x14ac:dyDescent="0.25">
      <c r="A8" s="21"/>
      <c r="B8" s="22" t="s">
        <v>53</v>
      </c>
      <c r="C8" s="23" t="s">
        <v>44</v>
      </c>
      <c r="D8" s="23">
        <v>0.25</v>
      </c>
      <c r="E8" s="23" t="s">
        <v>56</v>
      </c>
      <c r="F8" s="23">
        <v>38.450000000000003</v>
      </c>
      <c r="G8" s="23">
        <v>38.4</v>
      </c>
      <c r="H8" s="23">
        <v>40.700000000000003</v>
      </c>
      <c r="I8" s="23">
        <v>40.299999999999997</v>
      </c>
      <c r="J8" s="23">
        <v>40.5</v>
      </c>
    </row>
    <row r="9" spans="1:10" ht="131.25" x14ac:dyDescent="0.25">
      <c r="A9" s="21"/>
      <c r="B9" s="22" t="s">
        <v>54</v>
      </c>
      <c r="C9" s="23" t="s">
        <v>65</v>
      </c>
      <c r="D9" s="23">
        <v>0.25</v>
      </c>
      <c r="E9" s="23" t="s">
        <v>56</v>
      </c>
      <c r="F9" s="23">
        <v>221.28</v>
      </c>
      <c r="G9" s="23">
        <v>221</v>
      </c>
      <c r="H9" s="23">
        <v>236</v>
      </c>
      <c r="I9" s="23">
        <v>242</v>
      </c>
      <c r="J9" s="23">
        <v>242</v>
      </c>
    </row>
    <row r="10" spans="1:10" ht="150" x14ac:dyDescent="0.3">
      <c r="A10" s="24"/>
      <c r="B10" s="25" t="s">
        <v>55</v>
      </c>
      <c r="C10" s="24" t="s">
        <v>44</v>
      </c>
      <c r="D10" s="24">
        <v>0.5</v>
      </c>
      <c r="E10" s="24" t="s">
        <v>56</v>
      </c>
      <c r="F10" s="24">
        <v>100</v>
      </c>
      <c r="G10" s="24">
        <v>100</v>
      </c>
      <c r="H10" s="24">
        <v>100</v>
      </c>
      <c r="I10" s="24">
        <v>100</v>
      </c>
      <c r="J10" s="24">
        <v>100</v>
      </c>
    </row>
    <row r="13" spans="1:10" x14ac:dyDescent="0.25">
      <c r="E13" s="3"/>
      <c r="F13" s="14"/>
      <c r="G13" s="14"/>
      <c r="H13" s="14"/>
      <c r="I13" s="14"/>
      <c r="J13" s="14"/>
    </row>
    <row r="14" spans="1:10" x14ac:dyDescent="0.25">
      <c r="E14" s="3"/>
      <c r="F14" s="14"/>
      <c r="G14" s="14"/>
      <c r="H14" s="14"/>
      <c r="I14" s="14"/>
      <c r="J14" s="14"/>
    </row>
    <row r="15" spans="1:10" ht="18" customHeight="1" x14ac:dyDescent="0.25">
      <c r="E15" s="3"/>
      <c r="F15" s="14"/>
      <c r="G15" s="14"/>
      <c r="H15" s="14"/>
      <c r="I15" s="14"/>
      <c r="J15" s="14"/>
    </row>
  </sheetData>
  <mergeCells count="2">
    <mergeCell ref="A3:J3"/>
    <mergeCell ref="H1:J1"/>
  </mergeCells>
  <pageMargins left="0.9055118110236221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view="pageBreakPreview" zoomScale="90" zoomScaleSheetLayoutView="90" workbookViewId="0">
      <selection activeCell="F11" sqref="F11"/>
    </sheetView>
  </sheetViews>
  <sheetFormatPr defaultRowHeight="15" x14ac:dyDescent="0.25"/>
  <cols>
    <col min="1" max="1" width="5.28515625" style="16" customWidth="1"/>
    <col min="2" max="2" width="32.7109375" style="16" customWidth="1"/>
    <col min="3" max="3" width="12" style="16" customWidth="1"/>
    <col min="4" max="4" width="9.42578125" style="16" customWidth="1"/>
    <col min="5" max="5" width="10" style="16" customWidth="1"/>
    <col min="6" max="6" width="9" style="16" customWidth="1"/>
    <col min="7" max="7" width="12.5703125" style="16" customWidth="1"/>
    <col min="8" max="8" width="12.85546875" style="16" customWidth="1"/>
    <col min="9" max="9" width="11.7109375" style="16" customWidth="1"/>
    <col min="10" max="10" width="13.85546875" style="16" customWidth="1"/>
    <col min="11" max="12" width="12" style="16" customWidth="1"/>
    <col min="13" max="13" width="13.28515625" style="16" customWidth="1"/>
    <col min="14" max="14" width="13.85546875" style="16" customWidth="1"/>
    <col min="15" max="15" width="13.5703125" style="16" customWidth="1"/>
    <col min="16" max="16" width="12.28515625" style="16" customWidth="1"/>
    <col min="17" max="17" width="6.140625" style="16" customWidth="1"/>
    <col min="18" max="16384" width="9.140625" style="16"/>
  </cols>
  <sheetData>
    <row r="1" spans="1:16" ht="93" customHeight="1" x14ac:dyDescent="0.25">
      <c r="M1" s="32" t="s">
        <v>66</v>
      </c>
      <c r="N1" s="32"/>
      <c r="O1" s="32"/>
      <c r="P1" s="32"/>
    </row>
    <row r="3" spans="1:16" ht="18.75" x14ac:dyDescent="0.25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5" spans="1:16" x14ac:dyDescent="0.25">
      <c r="A5" s="34" t="s">
        <v>9</v>
      </c>
      <c r="B5" s="34" t="s">
        <v>10</v>
      </c>
      <c r="C5" s="34" t="s">
        <v>3</v>
      </c>
      <c r="D5" s="37">
        <v>2017</v>
      </c>
      <c r="E5" s="37">
        <v>2018</v>
      </c>
      <c r="F5" s="37">
        <v>2019</v>
      </c>
      <c r="G5" s="37" t="s">
        <v>7</v>
      </c>
      <c r="H5" s="37"/>
      <c r="I5" s="38" t="s">
        <v>8</v>
      </c>
      <c r="J5" s="38"/>
      <c r="K5" s="38"/>
      <c r="L5" s="38"/>
      <c r="M5" s="38"/>
      <c r="N5" s="38"/>
      <c r="O5" s="38"/>
      <c r="P5" s="38"/>
    </row>
    <row r="6" spans="1:16" ht="16.5" customHeight="1" x14ac:dyDescent="0.25">
      <c r="A6" s="35"/>
      <c r="B6" s="36"/>
      <c r="C6" s="35"/>
      <c r="D6" s="37"/>
      <c r="E6" s="37"/>
      <c r="F6" s="37"/>
      <c r="G6" s="37"/>
      <c r="H6" s="37"/>
      <c r="I6" s="38"/>
      <c r="J6" s="38"/>
      <c r="K6" s="38"/>
      <c r="L6" s="38"/>
      <c r="M6" s="38"/>
      <c r="N6" s="38"/>
      <c r="O6" s="38"/>
      <c r="P6" s="38"/>
    </row>
    <row r="7" spans="1:16" x14ac:dyDescent="0.25">
      <c r="A7" s="35"/>
      <c r="B7" s="36"/>
      <c r="C7" s="35"/>
      <c r="D7" s="37"/>
      <c r="E7" s="37"/>
      <c r="F7" s="37"/>
      <c r="G7" s="10">
        <v>2020</v>
      </c>
      <c r="H7" s="10">
        <v>2021</v>
      </c>
      <c r="I7" s="10">
        <v>2022</v>
      </c>
      <c r="J7" s="10">
        <v>2023</v>
      </c>
      <c r="K7" s="10">
        <v>2024</v>
      </c>
      <c r="L7" s="10">
        <v>2025</v>
      </c>
      <c r="M7" s="10">
        <v>2026</v>
      </c>
      <c r="N7" s="10">
        <v>2027</v>
      </c>
      <c r="O7" s="10">
        <v>2028</v>
      </c>
      <c r="P7" s="10">
        <v>2029</v>
      </c>
    </row>
    <row r="8" spans="1:16" ht="68.25" customHeight="1" x14ac:dyDescent="0.25">
      <c r="A8" s="11">
        <v>1</v>
      </c>
      <c r="B8" s="9" t="str">
        <f>'Прил№1 к паспорту'!B6</f>
        <v xml:space="preserve">Цель 1 "Создание  благоприятных экономических  условий  для  устойчивого  развития  малого и среднего   предпринимательства в Балахтинском районе на основе повышения эффективности и  качества мер муниципальной поддержки. </v>
      </c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123.75" customHeight="1" x14ac:dyDescent="0.25">
      <c r="A9" s="5" t="s">
        <v>5</v>
      </c>
      <c r="B9" s="9" t="str">
        <f>'Прил№1 к паспорту'!B8</f>
        <v>Повышение доли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 на 2,1%</v>
      </c>
      <c r="C9" s="8"/>
      <c r="D9" s="8">
        <v>38.450000000000003</v>
      </c>
      <c r="E9" s="3">
        <v>38.4</v>
      </c>
      <c r="F9" s="3">
        <v>40.700000000000003</v>
      </c>
      <c r="G9" s="3">
        <v>40.299999999999997</v>
      </c>
      <c r="H9" s="3">
        <v>40.5</v>
      </c>
      <c r="I9" s="15">
        <v>40.5</v>
      </c>
      <c r="J9" s="15">
        <v>40.5</v>
      </c>
      <c r="K9" s="15">
        <v>40.5</v>
      </c>
      <c r="L9" s="15">
        <v>40.5</v>
      </c>
      <c r="M9" s="15">
        <v>40.5</v>
      </c>
      <c r="N9" s="15">
        <v>40.5</v>
      </c>
      <c r="O9" s="15">
        <v>40.5</v>
      </c>
      <c r="P9" s="15">
        <v>40.5</v>
      </c>
    </row>
    <row r="10" spans="1:16" ht="64.5" customHeight="1" x14ac:dyDescent="0.25">
      <c r="A10" s="5" t="s">
        <v>45</v>
      </c>
      <c r="B10" s="9" t="str">
        <f>'Прил№1 к паспорту'!B9</f>
        <v>Увеличение числа субъектов малого и среднего предпринимательства в расчете на 10 тыс. человек населения  на 10,4%;</v>
      </c>
      <c r="C10" s="8"/>
      <c r="D10" s="15">
        <v>221.28</v>
      </c>
      <c r="E10" s="15">
        <v>221</v>
      </c>
      <c r="F10" s="15">
        <v>236</v>
      </c>
      <c r="G10" s="15">
        <v>242</v>
      </c>
      <c r="H10" s="15">
        <v>244</v>
      </c>
      <c r="I10" s="15">
        <v>244</v>
      </c>
      <c r="J10" s="15">
        <v>244</v>
      </c>
      <c r="K10" s="15">
        <v>244</v>
      </c>
      <c r="L10" s="15">
        <v>244</v>
      </c>
      <c r="M10" s="15">
        <v>244</v>
      </c>
      <c r="N10" s="15">
        <v>244</v>
      </c>
      <c r="O10" s="15">
        <v>244</v>
      </c>
      <c r="P10" s="15">
        <v>244</v>
      </c>
    </row>
    <row r="11" spans="1:16" ht="52.5" customHeight="1" x14ac:dyDescent="0.25">
      <c r="A11" s="5" t="s">
        <v>46</v>
      </c>
      <c r="B11" s="9" t="str">
        <f>'Прил№1 к паспорту'!B10</f>
        <v>Доля субъектов малого и среднего предпринимательства, получивших муниципальную поддержку из числа обратившихся должна составить 100 %</v>
      </c>
      <c r="C11" s="8"/>
      <c r="D11" s="15">
        <v>100</v>
      </c>
      <c r="E11" s="15">
        <v>100</v>
      </c>
      <c r="F11" s="15">
        <v>100</v>
      </c>
      <c r="G11" s="15">
        <v>100</v>
      </c>
      <c r="H11" s="15">
        <v>100</v>
      </c>
      <c r="I11" s="15">
        <v>100</v>
      </c>
      <c r="J11" s="15">
        <v>100</v>
      </c>
      <c r="K11" s="15">
        <v>100</v>
      </c>
      <c r="L11" s="15">
        <v>100</v>
      </c>
      <c r="M11" s="15">
        <v>100</v>
      </c>
      <c r="N11" s="15">
        <v>100</v>
      </c>
      <c r="O11" s="15">
        <v>100</v>
      </c>
      <c r="P11" s="15">
        <v>100</v>
      </c>
    </row>
    <row r="12" spans="1:16" ht="48.75" customHeight="1" x14ac:dyDescent="0.25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ht="15.75" x14ac:dyDescent="0.25">
      <c r="A13" s="33" t="str">
        <f>'Прил№2 к прогр'!A14:G14</f>
        <v>Главный специалист по связям с малым и средним бизнесом                                                                    Е.А. Вайлерт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8" spans="6:18" x14ac:dyDescent="0.25"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6:18" x14ac:dyDescent="0.25"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6:18" x14ac:dyDescent="0.25"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</sheetData>
  <mergeCells count="12">
    <mergeCell ref="A3:P3"/>
    <mergeCell ref="M1:P1"/>
    <mergeCell ref="A13:P13"/>
    <mergeCell ref="A5:A7"/>
    <mergeCell ref="B5:B7"/>
    <mergeCell ref="C5:C7"/>
    <mergeCell ref="D5:D7"/>
    <mergeCell ref="E5:E7"/>
    <mergeCell ref="F5:F7"/>
    <mergeCell ref="G5:H6"/>
    <mergeCell ref="I5:P6"/>
    <mergeCell ref="B12:P12"/>
  </mergeCells>
  <pageMargins left="0.47" right="0.19" top="0.74803149606299213" bottom="0.74803149606299213" header="0.31496062992125984" footer="0.31496062992125984"/>
  <pageSetup paperSize="9" scale="66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4"/>
  <sheetViews>
    <sheetView tabSelected="1" view="pageBreakPreview" topLeftCell="A13" zoomScale="80" zoomScaleSheetLayoutView="80" workbookViewId="0">
      <selection activeCell="H2" sqref="H2:K2"/>
    </sheetView>
  </sheetViews>
  <sheetFormatPr defaultRowHeight="15" x14ac:dyDescent="0.25"/>
  <cols>
    <col min="1" max="1" width="21.85546875" style="4" customWidth="1"/>
    <col min="2" max="2" width="31.7109375" style="4" customWidth="1"/>
    <col min="3" max="3" width="29.7109375" style="4" customWidth="1"/>
    <col min="4" max="5" width="9.140625" style="4"/>
    <col min="6" max="6" width="13" style="4" customWidth="1"/>
    <col min="7" max="7" width="9.140625" style="4"/>
    <col min="8" max="8" width="13.28515625" style="4" customWidth="1"/>
    <col min="9" max="9" width="14" style="4" customWidth="1"/>
    <col min="10" max="10" width="15" style="4" customWidth="1"/>
    <col min="11" max="11" width="15.42578125" style="4" customWidth="1"/>
    <col min="12" max="16384" width="9.140625" style="4"/>
  </cols>
  <sheetData>
    <row r="2" spans="1:11" ht="66.75" customHeight="1" x14ac:dyDescent="0.25">
      <c r="H2" s="43" t="s">
        <v>67</v>
      </c>
      <c r="I2" s="44"/>
      <c r="J2" s="44"/>
      <c r="K2" s="44"/>
    </row>
    <row r="4" spans="1:11" ht="43.5" customHeight="1" x14ac:dyDescent="0.25">
      <c r="A4" s="31" t="s">
        <v>38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6" spans="1:11" ht="26.25" customHeight="1" x14ac:dyDescent="0.25">
      <c r="A6" s="38" t="s">
        <v>12</v>
      </c>
      <c r="B6" s="38" t="s">
        <v>13</v>
      </c>
      <c r="C6" s="38" t="s">
        <v>14</v>
      </c>
      <c r="D6" s="38" t="s">
        <v>15</v>
      </c>
      <c r="E6" s="38"/>
      <c r="F6" s="38"/>
      <c r="G6" s="38"/>
      <c r="H6" s="38" t="s">
        <v>24</v>
      </c>
      <c r="I6" s="38"/>
      <c r="J6" s="38"/>
      <c r="K6" s="38"/>
    </row>
    <row r="7" spans="1:11" ht="59.25" customHeight="1" x14ac:dyDescent="0.25">
      <c r="A7" s="38"/>
      <c r="B7" s="38"/>
      <c r="C7" s="38"/>
      <c r="D7" s="38" t="s">
        <v>16</v>
      </c>
      <c r="E7" s="38" t="s">
        <v>25</v>
      </c>
      <c r="F7" s="38" t="s">
        <v>17</v>
      </c>
      <c r="G7" s="38" t="s">
        <v>18</v>
      </c>
      <c r="H7" s="38">
        <v>2019</v>
      </c>
      <c r="I7" s="38">
        <v>2020</v>
      </c>
      <c r="J7" s="38">
        <v>2021</v>
      </c>
      <c r="K7" s="49" t="s">
        <v>19</v>
      </c>
    </row>
    <row r="8" spans="1:11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50"/>
    </row>
    <row r="9" spans="1:11" ht="42.75" x14ac:dyDescent="0.25">
      <c r="A9" s="51" t="s">
        <v>20</v>
      </c>
      <c r="B9" s="51" t="s">
        <v>58</v>
      </c>
      <c r="C9" s="6" t="s">
        <v>21</v>
      </c>
      <c r="D9" s="7" t="s">
        <v>22</v>
      </c>
      <c r="E9" s="7" t="s">
        <v>22</v>
      </c>
      <c r="F9" s="7" t="s">
        <v>22</v>
      </c>
      <c r="G9" s="7" t="s">
        <v>22</v>
      </c>
      <c r="H9" s="18">
        <v>350</v>
      </c>
      <c r="I9" s="18">
        <v>500</v>
      </c>
      <c r="J9" s="18">
        <v>500</v>
      </c>
      <c r="K9" s="18">
        <v>1350</v>
      </c>
    </row>
    <row r="10" spans="1:11" x14ac:dyDescent="0.25">
      <c r="A10" s="51"/>
      <c r="B10" s="51"/>
      <c r="C10" s="6" t="s">
        <v>23</v>
      </c>
      <c r="D10" s="7"/>
      <c r="E10" s="7"/>
      <c r="F10" s="7"/>
      <c r="G10" s="7"/>
      <c r="H10" s="18"/>
      <c r="I10" s="18"/>
      <c r="J10" s="18"/>
      <c r="K10" s="18"/>
    </row>
    <row r="11" spans="1:11" ht="32.25" customHeight="1" x14ac:dyDescent="0.25">
      <c r="A11" s="51"/>
      <c r="B11" s="51"/>
      <c r="C11" s="6" t="s">
        <v>47</v>
      </c>
      <c r="D11" s="7" t="s">
        <v>22</v>
      </c>
      <c r="E11" s="7" t="s">
        <v>22</v>
      </c>
      <c r="F11" s="7" t="s">
        <v>22</v>
      </c>
      <c r="G11" s="7" t="s">
        <v>22</v>
      </c>
      <c r="H11" s="18">
        <v>350</v>
      </c>
      <c r="I11" s="18">
        <v>500</v>
      </c>
      <c r="J11" s="18">
        <v>500</v>
      </c>
      <c r="K11" s="18">
        <v>1350</v>
      </c>
    </row>
    <row r="12" spans="1:11" ht="44.25" customHeight="1" x14ac:dyDescent="0.25">
      <c r="A12" s="45" t="s">
        <v>70</v>
      </c>
      <c r="B12" s="46"/>
      <c r="C12" s="2" t="s">
        <v>48</v>
      </c>
      <c r="D12" s="3"/>
      <c r="E12" s="3"/>
      <c r="F12" s="3"/>
      <c r="G12" s="3"/>
      <c r="H12" s="13">
        <v>5</v>
      </c>
      <c r="I12" s="13">
        <v>5</v>
      </c>
      <c r="J12" s="13">
        <v>5</v>
      </c>
      <c r="K12" s="13">
        <f>H12+I12+J12</f>
        <v>15</v>
      </c>
    </row>
    <row r="13" spans="1:11" ht="21.75" customHeight="1" x14ac:dyDescent="0.25">
      <c r="A13" s="47"/>
      <c r="B13" s="48"/>
      <c r="C13" s="2" t="s">
        <v>23</v>
      </c>
      <c r="D13" s="3"/>
      <c r="E13" s="3"/>
      <c r="F13" s="3"/>
      <c r="G13" s="3"/>
      <c r="H13" s="13"/>
      <c r="I13" s="13"/>
      <c r="J13" s="13"/>
      <c r="K13" s="13">
        <f t="shared" ref="K13:K14" si="0">H13+I13+J13</f>
        <v>0</v>
      </c>
    </row>
    <row r="14" spans="1:11" ht="36.75" customHeight="1" x14ac:dyDescent="0.25">
      <c r="A14" s="47"/>
      <c r="B14" s="48"/>
      <c r="C14" s="2" t="str">
        <f>C11</f>
        <v xml:space="preserve">Администрация Балахтинского района </v>
      </c>
      <c r="D14" s="17" t="s">
        <v>49</v>
      </c>
      <c r="E14" s="17" t="s">
        <v>59</v>
      </c>
      <c r="F14" s="17" t="s">
        <v>60</v>
      </c>
      <c r="G14" s="17" t="s">
        <v>62</v>
      </c>
      <c r="H14" s="13">
        <v>5</v>
      </c>
      <c r="I14" s="13">
        <v>5</v>
      </c>
      <c r="J14" s="13">
        <v>5</v>
      </c>
      <c r="K14" s="13">
        <f t="shared" si="0"/>
        <v>15</v>
      </c>
    </row>
    <row r="15" spans="1:11" ht="42" customHeight="1" x14ac:dyDescent="0.25">
      <c r="A15" s="41" t="s">
        <v>71</v>
      </c>
      <c r="B15" s="42"/>
      <c r="C15" s="2" t="str">
        <f>C12</f>
        <v>всего расходные обязательства по мероприятию</v>
      </c>
      <c r="D15" s="17"/>
      <c r="E15" s="17"/>
      <c r="F15" s="17"/>
      <c r="G15" s="17"/>
      <c r="H15" s="13">
        <v>345</v>
      </c>
      <c r="I15" s="13">
        <v>495</v>
      </c>
      <c r="J15" s="13">
        <v>495</v>
      </c>
      <c r="K15" s="13">
        <f>H15+I15+J15</f>
        <v>1335</v>
      </c>
    </row>
    <row r="16" spans="1:11" ht="21.75" customHeight="1" x14ac:dyDescent="0.25">
      <c r="A16" s="41"/>
      <c r="B16" s="42"/>
      <c r="C16" s="2" t="s">
        <v>23</v>
      </c>
      <c r="D16" s="17"/>
      <c r="E16" s="17"/>
      <c r="F16" s="17"/>
      <c r="G16" s="17"/>
      <c r="H16" s="13"/>
      <c r="I16" s="13"/>
      <c r="J16" s="13"/>
      <c r="K16" s="13"/>
    </row>
    <row r="17" spans="1:11" ht="47.25" customHeight="1" x14ac:dyDescent="0.25">
      <c r="A17" s="41"/>
      <c r="B17" s="42"/>
      <c r="C17" s="2" t="str">
        <f>C14</f>
        <v xml:space="preserve">Администрация Балахтинского района </v>
      </c>
      <c r="D17" s="17" t="s">
        <v>49</v>
      </c>
      <c r="E17" s="17" t="s">
        <v>59</v>
      </c>
      <c r="F17" s="17" t="s">
        <v>61</v>
      </c>
      <c r="G17" s="17" t="s">
        <v>63</v>
      </c>
      <c r="H17" s="13">
        <v>345</v>
      </c>
      <c r="I17" s="13">
        <v>495</v>
      </c>
      <c r="J17" s="13">
        <v>495</v>
      </c>
      <c r="K17" s="13">
        <f t="shared" ref="K17:K32" si="1">H17+I17+J17</f>
        <v>1335</v>
      </c>
    </row>
    <row r="18" spans="1:11" ht="45" customHeight="1" x14ac:dyDescent="0.25">
      <c r="A18" s="41" t="s">
        <v>72</v>
      </c>
      <c r="B18" s="42"/>
      <c r="C18" s="2" t="str">
        <f>C15</f>
        <v>всего расходные обязательства по мероприятию</v>
      </c>
      <c r="D18" s="17"/>
      <c r="E18" s="17"/>
      <c r="F18" s="17"/>
      <c r="G18" s="17"/>
      <c r="H18" s="28">
        <v>345</v>
      </c>
      <c r="I18" s="18">
        <v>455</v>
      </c>
      <c r="J18" s="18">
        <v>455</v>
      </c>
      <c r="K18" s="18">
        <f t="shared" si="1"/>
        <v>1255</v>
      </c>
    </row>
    <row r="19" spans="1:11" x14ac:dyDescent="0.25">
      <c r="A19" s="41"/>
      <c r="B19" s="42"/>
      <c r="C19" s="2" t="s">
        <v>23</v>
      </c>
      <c r="D19" s="17"/>
      <c r="E19" s="17"/>
      <c r="F19" s="17"/>
      <c r="G19" s="17"/>
      <c r="H19" s="27"/>
      <c r="I19" s="13"/>
      <c r="J19" s="13"/>
      <c r="K19" s="13">
        <f t="shared" si="1"/>
        <v>0</v>
      </c>
    </row>
    <row r="20" spans="1:11" ht="48.75" customHeight="1" x14ac:dyDescent="0.25">
      <c r="A20" s="41"/>
      <c r="B20" s="42"/>
      <c r="C20" s="2" t="str">
        <f>C17</f>
        <v xml:space="preserve">Администрация Балахтинского района </v>
      </c>
      <c r="D20" s="17" t="s">
        <v>49</v>
      </c>
      <c r="E20" s="17" t="s">
        <v>59</v>
      </c>
      <c r="F20" s="17" t="s">
        <v>61</v>
      </c>
      <c r="G20" s="17" t="s">
        <v>63</v>
      </c>
      <c r="H20" s="28">
        <v>345</v>
      </c>
      <c r="I20" s="18">
        <v>455</v>
      </c>
      <c r="J20" s="18">
        <v>455</v>
      </c>
      <c r="K20" s="18">
        <f t="shared" si="1"/>
        <v>1255</v>
      </c>
    </row>
    <row r="21" spans="1:11" ht="45" x14ac:dyDescent="0.25">
      <c r="A21" s="41" t="s">
        <v>73</v>
      </c>
      <c r="B21" s="42"/>
      <c r="C21" s="2" t="str">
        <f>C18</f>
        <v>всего расходные обязательства по мероприятию</v>
      </c>
      <c r="D21" s="17"/>
      <c r="E21" s="17"/>
      <c r="F21" s="17"/>
      <c r="G21" s="17"/>
      <c r="H21" s="27">
        <v>210</v>
      </c>
      <c r="I21" s="13">
        <v>200</v>
      </c>
      <c r="J21" s="13">
        <v>200</v>
      </c>
      <c r="K21" s="13">
        <f t="shared" si="1"/>
        <v>610</v>
      </c>
    </row>
    <row r="22" spans="1:11" x14ac:dyDescent="0.25">
      <c r="A22" s="41"/>
      <c r="B22" s="42"/>
      <c r="C22" s="2" t="s">
        <v>23</v>
      </c>
      <c r="D22" s="17"/>
      <c r="E22" s="17"/>
      <c r="F22" s="17"/>
      <c r="G22" s="17"/>
      <c r="H22" s="13"/>
      <c r="I22" s="13"/>
      <c r="J22" s="13"/>
      <c r="K22" s="13">
        <f t="shared" si="1"/>
        <v>0</v>
      </c>
    </row>
    <row r="23" spans="1:11" ht="30" x14ac:dyDescent="0.25">
      <c r="A23" s="41"/>
      <c r="B23" s="42"/>
      <c r="C23" s="2" t="str">
        <f>C20</f>
        <v xml:space="preserve">Администрация Балахтинского района </v>
      </c>
      <c r="D23" s="17" t="s">
        <v>49</v>
      </c>
      <c r="E23" s="17" t="s">
        <v>59</v>
      </c>
      <c r="F23" s="17" t="s">
        <v>61</v>
      </c>
      <c r="G23" s="17" t="s">
        <v>63</v>
      </c>
      <c r="H23" s="13">
        <v>210</v>
      </c>
      <c r="I23" s="13">
        <v>200</v>
      </c>
      <c r="J23" s="13">
        <v>200</v>
      </c>
      <c r="K23" s="13">
        <f t="shared" si="1"/>
        <v>610</v>
      </c>
    </row>
    <row r="24" spans="1:11" ht="45" x14ac:dyDescent="0.25">
      <c r="A24" s="41" t="s">
        <v>74</v>
      </c>
      <c r="B24" s="42"/>
      <c r="C24" s="2" t="str">
        <f>C21</f>
        <v>всего расходные обязательства по мероприятию</v>
      </c>
      <c r="D24" s="17"/>
      <c r="E24" s="17"/>
      <c r="F24" s="17"/>
      <c r="G24" s="17"/>
      <c r="H24" s="13">
        <v>135</v>
      </c>
      <c r="I24" s="13">
        <v>205</v>
      </c>
      <c r="J24" s="13">
        <v>205</v>
      </c>
      <c r="K24" s="13">
        <f t="shared" si="1"/>
        <v>545</v>
      </c>
    </row>
    <row r="25" spans="1:11" x14ac:dyDescent="0.25">
      <c r="A25" s="41"/>
      <c r="B25" s="42"/>
      <c r="C25" s="2" t="s">
        <v>23</v>
      </c>
      <c r="D25" s="17"/>
      <c r="E25" s="17"/>
      <c r="F25" s="17"/>
      <c r="G25" s="17"/>
      <c r="H25" s="13"/>
      <c r="I25" s="13"/>
      <c r="J25" s="13"/>
      <c r="K25" s="13">
        <f t="shared" si="1"/>
        <v>0</v>
      </c>
    </row>
    <row r="26" spans="1:11" ht="30" x14ac:dyDescent="0.25">
      <c r="A26" s="41"/>
      <c r="B26" s="42"/>
      <c r="C26" s="2" t="str">
        <f>C23</f>
        <v xml:space="preserve">Администрация Балахтинского района </v>
      </c>
      <c r="D26" s="17" t="s">
        <v>49</v>
      </c>
      <c r="E26" s="17" t="s">
        <v>59</v>
      </c>
      <c r="F26" s="17" t="s">
        <v>61</v>
      </c>
      <c r="G26" s="17" t="s">
        <v>63</v>
      </c>
      <c r="H26" s="13">
        <v>135</v>
      </c>
      <c r="I26" s="13">
        <v>205</v>
      </c>
      <c r="J26" s="13">
        <v>205</v>
      </c>
      <c r="K26" s="13">
        <f t="shared" si="1"/>
        <v>545</v>
      </c>
    </row>
    <row r="27" spans="1:11" ht="45" x14ac:dyDescent="0.25">
      <c r="A27" s="41" t="s">
        <v>75</v>
      </c>
      <c r="B27" s="42"/>
      <c r="C27" s="2" t="str">
        <f>C24</f>
        <v>всего расходные обязательства по мероприятию</v>
      </c>
      <c r="D27" s="17"/>
      <c r="E27" s="17"/>
      <c r="F27" s="17"/>
      <c r="G27" s="17"/>
      <c r="H27" s="13">
        <v>0</v>
      </c>
      <c r="I27" s="13">
        <v>50</v>
      </c>
      <c r="J27" s="13">
        <v>50</v>
      </c>
      <c r="K27" s="13">
        <f t="shared" si="1"/>
        <v>100</v>
      </c>
    </row>
    <row r="28" spans="1:11" x14ac:dyDescent="0.25">
      <c r="A28" s="41"/>
      <c r="B28" s="42"/>
      <c r="C28" s="2" t="s">
        <v>23</v>
      </c>
      <c r="D28" s="17"/>
      <c r="E28" s="17"/>
      <c r="F28" s="17"/>
      <c r="G28" s="17"/>
      <c r="H28" s="13"/>
      <c r="I28" s="13"/>
      <c r="J28" s="13"/>
      <c r="K28" s="13">
        <f t="shared" si="1"/>
        <v>0</v>
      </c>
    </row>
    <row r="29" spans="1:11" ht="30" x14ac:dyDescent="0.25">
      <c r="A29" s="41"/>
      <c r="B29" s="42"/>
      <c r="C29" s="2" t="str">
        <f>C26</f>
        <v xml:space="preserve">Администрация Балахтинского района </v>
      </c>
      <c r="D29" s="17" t="s">
        <v>49</v>
      </c>
      <c r="E29" s="17" t="s">
        <v>59</v>
      </c>
      <c r="F29" s="17" t="s">
        <v>61</v>
      </c>
      <c r="G29" s="17" t="s">
        <v>63</v>
      </c>
      <c r="H29" s="13">
        <v>0</v>
      </c>
      <c r="I29" s="13">
        <v>50</v>
      </c>
      <c r="J29" s="13">
        <v>50</v>
      </c>
      <c r="K29" s="13">
        <f t="shared" si="1"/>
        <v>100</v>
      </c>
    </row>
    <row r="30" spans="1:11" ht="45" x14ac:dyDescent="0.25">
      <c r="A30" s="41" t="s">
        <v>76</v>
      </c>
      <c r="B30" s="42"/>
      <c r="C30" s="2" t="str">
        <f>C27</f>
        <v>всего расходные обязательства по мероприятию</v>
      </c>
      <c r="D30" s="17"/>
      <c r="E30" s="17"/>
      <c r="F30" s="17"/>
      <c r="G30" s="17"/>
      <c r="H30" s="13">
        <v>0</v>
      </c>
      <c r="I30" s="13">
        <v>40</v>
      </c>
      <c r="J30" s="13">
        <v>40</v>
      </c>
      <c r="K30" s="13">
        <f t="shared" si="1"/>
        <v>80</v>
      </c>
    </row>
    <row r="31" spans="1:11" x14ac:dyDescent="0.25">
      <c r="A31" s="41"/>
      <c r="B31" s="42"/>
      <c r="C31" s="2" t="s">
        <v>23</v>
      </c>
      <c r="D31" s="17"/>
      <c r="E31" s="17"/>
      <c r="F31" s="17"/>
      <c r="G31" s="17"/>
      <c r="H31" s="13"/>
      <c r="I31" s="13"/>
      <c r="J31" s="13"/>
      <c r="K31" s="13">
        <f t="shared" si="1"/>
        <v>0</v>
      </c>
    </row>
    <row r="32" spans="1:11" ht="70.5" customHeight="1" x14ac:dyDescent="0.25">
      <c r="A32" s="41"/>
      <c r="B32" s="42"/>
      <c r="C32" s="2" t="str">
        <f>C29</f>
        <v xml:space="preserve">Администрация Балахтинского района </v>
      </c>
      <c r="D32" s="17" t="s">
        <v>49</v>
      </c>
      <c r="E32" s="17" t="s">
        <v>59</v>
      </c>
      <c r="F32" s="17" t="s">
        <v>61</v>
      </c>
      <c r="G32" s="17" t="s">
        <v>63</v>
      </c>
      <c r="H32" s="13">
        <v>0</v>
      </c>
      <c r="I32" s="13">
        <v>40</v>
      </c>
      <c r="J32" s="13">
        <v>40</v>
      </c>
      <c r="K32" s="13">
        <f t="shared" si="1"/>
        <v>80</v>
      </c>
    </row>
    <row r="34" spans="1:11" x14ac:dyDescent="0.25">
      <c r="A34" s="40" t="s">
        <v>69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</sheetData>
  <mergeCells count="25">
    <mergeCell ref="H2:K2"/>
    <mergeCell ref="A12:B14"/>
    <mergeCell ref="A15:B17"/>
    <mergeCell ref="A4:K4"/>
    <mergeCell ref="E7:E8"/>
    <mergeCell ref="I7:I8"/>
    <mergeCell ref="J7:J8"/>
    <mergeCell ref="K7:K8"/>
    <mergeCell ref="A9:A11"/>
    <mergeCell ref="B9:B11"/>
    <mergeCell ref="D6:G6"/>
    <mergeCell ref="H6:K6"/>
    <mergeCell ref="D7:D8"/>
    <mergeCell ref="F7:F8"/>
    <mergeCell ref="G7:G8"/>
    <mergeCell ref="A34:K34"/>
    <mergeCell ref="A24:B26"/>
    <mergeCell ref="A27:B29"/>
    <mergeCell ref="A30:B32"/>
    <mergeCell ref="H7:H8"/>
    <mergeCell ref="A6:A8"/>
    <mergeCell ref="B6:B8"/>
    <mergeCell ref="A18:B20"/>
    <mergeCell ref="A21:B23"/>
    <mergeCell ref="C6:C8"/>
  </mergeCells>
  <pageMargins left="0.70866141732283472" right="0.70866141732283472" top="0.74803149606299213" bottom="0.74803149606299213" header="0.31496062992125984" footer="0.31496062992125984"/>
  <pageSetup paperSize="9" scale="68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view="pageBreakPreview" zoomScale="90" zoomScaleSheetLayoutView="90" workbookViewId="0">
      <selection activeCell="M17" sqref="M17"/>
    </sheetView>
  </sheetViews>
  <sheetFormatPr defaultRowHeight="15" x14ac:dyDescent="0.25"/>
  <cols>
    <col min="1" max="1" width="22.42578125" style="4" customWidth="1"/>
    <col min="2" max="2" width="39.140625" style="4" customWidth="1"/>
    <col min="3" max="3" width="27.42578125" style="4" customWidth="1"/>
    <col min="4" max="4" width="11.28515625" style="4" customWidth="1"/>
    <col min="5" max="5" width="11.42578125" style="4" customWidth="1"/>
    <col min="6" max="6" width="12.140625" style="4" customWidth="1"/>
    <col min="7" max="7" width="12" style="4" customWidth="1"/>
    <col min="8" max="8" width="6.7109375" style="4" customWidth="1"/>
    <col min="9" max="16384" width="9.140625" style="4"/>
  </cols>
  <sheetData>
    <row r="1" spans="1:7" ht="101.25" customHeight="1" x14ac:dyDescent="0.25">
      <c r="E1" s="43" t="s">
        <v>68</v>
      </c>
      <c r="F1" s="43"/>
      <c r="G1" s="43"/>
    </row>
    <row r="3" spans="1:7" ht="60.75" customHeight="1" x14ac:dyDescent="0.25">
      <c r="A3" s="53" t="s">
        <v>37</v>
      </c>
      <c r="B3" s="53"/>
      <c r="C3" s="53"/>
      <c r="D3" s="53"/>
      <c r="E3" s="53"/>
      <c r="F3" s="53"/>
      <c r="G3" s="53"/>
    </row>
    <row r="5" spans="1:7" ht="14.25" customHeight="1" x14ac:dyDescent="0.25">
      <c r="A5" s="37" t="s">
        <v>26</v>
      </c>
      <c r="B5" s="37" t="s">
        <v>27</v>
      </c>
      <c r="C5" s="37" t="s">
        <v>28</v>
      </c>
      <c r="D5" s="37" t="s">
        <v>36</v>
      </c>
      <c r="E5" s="37"/>
      <c r="F5" s="37"/>
      <c r="G5" s="37"/>
    </row>
    <row r="6" spans="1:7" ht="25.5" x14ac:dyDescent="0.25">
      <c r="A6" s="37"/>
      <c r="B6" s="37"/>
      <c r="C6" s="37"/>
      <c r="D6" s="10">
        <v>2019</v>
      </c>
      <c r="E6" s="10">
        <v>2020</v>
      </c>
      <c r="F6" s="10">
        <v>2021</v>
      </c>
      <c r="G6" s="10" t="s">
        <v>19</v>
      </c>
    </row>
    <row r="7" spans="1:7" ht="21" customHeight="1" x14ac:dyDescent="0.25">
      <c r="A7" s="37" t="s">
        <v>20</v>
      </c>
      <c r="B7" s="52" t="s">
        <v>57</v>
      </c>
      <c r="C7" s="12" t="s">
        <v>29</v>
      </c>
      <c r="D7" s="19">
        <v>350</v>
      </c>
      <c r="E7" s="19">
        <v>500</v>
      </c>
      <c r="F7" s="19">
        <v>500</v>
      </c>
      <c r="G7" s="19">
        <v>1350</v>
      </c>
    </row>
    <row r="8" spans="1:7" x14ac:dyDescent="0.25">
      <c r="A8" s="37"/>
      <c r="B8" s="52"/>
      <c r="C8" s="12" t="s">
        <v>30</v>
      </c>
      <c r="D8" s="19"/>
      <c r="E8" s="19"/>
      <c r="F8" s="19"/>
      <c r="G8" s="20"/>
    </row>
    <row r="9" spans="1:7" x14ac:dyDescent="0.25">
      <c r="A9" s="37"/>
      <c r="B9" s="52"/>
      <c r="C9" s="12" t="s">
        <v>31</v>
      </c>
      <c r="D9" s="19" t="s">
        <v>50</v>
      </c>
      <c r="E9" s="19" t="s">
        <v>50</v>
      </c>
      <c r="F9" s="19" t="s">
        <v>50</v>
      </c>
      <c r="G9" s="19" t="s">
        <v>50</v>
      </c>
    </row>
    <row r="10" spans="1:7" x14ac:dyDescent="0.25">
      <c r="A10" s="37"/>
      <c r="B10" s="52"/>
      <c r="C10" s="12" t="s">
        <v>32</v>
      </c>
      <c r="D10" s="19" t="s">
        <v>50</v>
      </c>
      <c r="E10" s="19" t="s">
        <v>50</v>
      </c>
      <c r="F10" s="19" t="s">
        <v>50</v>
      </c>
      <c r="G10" s="19" t="s">
        <v>50</v>
      </c>
    </row>
    <row r="11" spans="1:7" x14ac:dyDescent="0.25">
      <c r="A11" s="37"/>
      <c r="B11" s="52"/>
      <c r="C11" s="12" t="s">
        <v>33</v>
      </c>
      <c r="D11" s="19" t="s">
        <v>50</v>
      </c>
      <c r="E11" s="19" t="s">
        <v>50</v>
      </c>
      <c r="F11" s="19" t="s">
        <v>50</v>
      </c>
      <c r="G11" s="19" t="s">
        <v>50</v>
      </c>
    </row>
    <row r="12" spans="1:7" x14ac:dyDescent="0.25">
      <c r="A12" s="37"/>
      <c r="B12" s="52"/>
      <c r="C12" s="12" t="s">
        <v>34</v>
      </c>
      <c r="D12" s="19">
        <v>350</v>
      </c>
      <c r="E12" s="19">
        <v>500</v>
      </c>
      <c r="F12" s="19">
        <v>500</v>
      </c>
      <c r="G12" s="19">
        <v>1350</v>
      </c>
    </row>
    <row r="13" spans="1:7" x14ac:dyDescent="0.25">
      <c r="A13" s="37"/>
      <c r="B13" s="52"/>
      <c r="C13" s="12" t="s">
        <v>35</v>
      </c>
      <c r="D13" s="19" t="s">
        <v>50</v>
      </c>
      <c r="E13" s="19" t="s">
        <v>50</v>
      </c>
      <c r="F13" s="19" t="s">
        <v>50</v>
      </c>
      <c r="G13" s="19" t="s">
        <v>50</v>
      </c>
    </row>
    <row r="14" spans="1:7" ht="74.25" customHeight="1" x14ac:dyDescent="0.25">
      <c r="A14" s="54" t="s">
        <v>69</v>
      </c>
      <c r="B14" s="54"/>
      <c r="C14" s="54"/>
      <c r="D14" s="54"/>
      <c r="E14" s="54"/>
      <c r="F14" s="54"/>
      <c r="G14" s="54"/>
    </row>
    <row r="15" spans="1:7" x14ac:dyDescent="0.25">
      <c r="A15" s="40">
        <f>'Прил№1 к прогр'!A19:K19</f>
        <v>0</v>
      </c>
      <c r="B15" s="40"/>
      <c r="C15" s="40"/>
      <c r="D15" s="40"/>
      <c r="E15" s="40"/>
      <c r="F15" s="40"/>
      <c r="G15" s="40"/>
    </row>
  </sheetData>
  <mergeCells count="10">
    <mergeCell ref="A15:G15"/>
    <mergeCell ref="B7:B13"/>
    <mergeCell ref="A3:G3"/>
    <mergeCell ref="E1:G1"/>
    <mergeCell ref="A5:A6"/>
    <mergeCell ref="B5:B6"/>
    <mergeCell ref="C5:C6"/>
    <mergeCell ref="D5:G5"/>
    <mergeCell ref="A7:A13"/>
    <mergeCell ref="A14:G14"/>
  </mergeCells>
  <pageMargins left="0.32" right="0.24" top="0.43307086614173229" bottom="0.74803149606299213" header="0.27559055118110237" footer="0.31496062992125984"/>
  <pageSetup paperSize="9" scale="7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Прил№1 к паспорту</vt:lpstr>
      <vt:lpstr>Прил№2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2019-08-27T09:11:29Z</cp:lastPrinted>
  <dcterms:created xsi:type="dcterms:W3CDTF">2018-06-22T00:57:51Z</dcterms:created>
  <dcterms:modified xsi:type="dcterms:W3CDTF">2021-07-29T03:17:09Z</dcterms:modified>
</cp:coreProperties>
</file>